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st Estimation" state="visible" r:id="rId4"/>
  </sheets>
  <calcPr calcId="171027"/>
</workbook>
</file>

<file path=xl/sharedStrings.xml><?xml version="1.0" encoding="utf-8"?>
<sst xmlns="http://schemas.openxmlformats.org/spreadsheetml/2006/main" count="123" uniqueCount="59">
  <si>
    <t>To receive updates and free MFG resources, subscribe via startupmfg.org</t>
  </si>
  <si>
    <t>MANUFACTURING COST ESTIMATION</t>
  </si>
  <si>
    <t>StartupMFG  ·  startupmfg.org  ·  Free Manufacturing Resources</t>
  </si>
  <si>
    <t>PROJECT INFORMATION</t>
  </si>
  <si>
    <t>Project / Part Name:</t>
  </si>
  <si>
    <t>[Part Name]</t>
  </si>
  <si>
    <t>Estimate #:</t>
  </si>
  <si>
    <t>[EST-2026-001]</t>
  </si>
  <si>
    <t>Part Number:</t>
  </si>
  <si>
    <t>[PN-XXXX]</t>
  </si>
  <si>
    <t>Date:</t>
  </si>
  <si>
    <t>[Date]</t>
  </si>
  <si>
    <t>Customer:</t>
  </si>
  <si>
    <t>[Customer Name]</t>
  </si>
  <si>
    <t>Prepared By:</t>
  </si>
  <si>
    <t>[Name]</t>
  </si>
  <si>
    <t>Production Quantity:</t>
  </si>
  <si>
    <t>[Qty]</t>
  </si>
  <si>
    <t>Revision:</t>
  </si>
  <si>
    <t>[Rev A]</t>
  </si>
  <si>
    <t>MATERIAL COSTS</t>
  </si>
  <si>
    <t>Material / Component</t>
  </si>
  <si>
    <t>Qty</t>
  </si>
  <si>
    <t>Unit</t>
  </si>
  <si>
    <t>Unit Cost ($)</t>
  </si>
  <si>
    <t>Total Cost ($)</t>
  </si>
  <si>
    <t>Supplier / Notes</t>
  </si>
  <si>
    <t>Raw Stock (metal / plastic / other)</t>
  </si>
  <si>
    <t/>
  </si>
  <si>
    <t>Fasteners / Hardware</t>
  </si>
  <si>
    <t>Adhesives / Sealants</t>
  </si>
  <si>
    <t>Packaging Materials</t>
  </si>
  <si>
    <t>Other Materials</t>
  </si>
  <si>
    <t>MATERIAL SUBTOTAL</t>
  </si>
  <si>
    <t>LABOR COSTS</t>
  </si>
  <si>
    <t>Labor Operation</t>
  </si>
  <si>
    <t>Hours</t>
  </si>
  <si>
    <t>Rate Type</t>
  </si>
  <si>
    <t>Hourly Rate ($)</t>
  </si>
  <si>
    <t>Notes</t>
  </si>
  <si>
    <t>Setup / Programming</t>
  </si>
  <si>
    <t>Shop Rate</t>
  </si>
  <si>
    <t>Machining / Fabrication</t>
  </si>
  <si>
    <t>Assembly</t>
  </si>
  <si>
    <t>Finishing / Coating</t>
  </si>
  <si>
    <t>Inspection / QC</t>
  </si>
  <si>
    <t>LABOR SUBTOTAL</t>
  </si>
  <si>
    <t>OVERHEAD &amp; OTHER COSTS</t>
  </si>
  <si>
    <t>Cost Item</t>
  </si>
  <si>
    <t>Tooling / Fixturing</t>
  </si>
  <si>
    <t>Machine Overhead</t>
  </si>
  <si>
    <t>Shipping / Freight</t>
  </si>
  <si>
    <t>Outside Processing (plating, heat treat)</t>
  </si>
  <si>
    <t>Miscellaneous</t>
  </si>
  <si>
    <t>OVERHEAD SUBTOTAL</t>
  </si>
  <si>
    <t>COST SUMMARY</t>
  </si>
  <si>
    <t>TOTAL ESTIMATED COST (before margin)</t>
  </si>
  <si>
    <t>Target Margin (%)</t>
  </si>
  <si>
    <t>SUGGESTED SELL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</si>
</sst>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color theme="1"/>
      <family val="2"/>
      <scheme val="minor"/>
      <sz val="11"/>
      <name val="Calibri"/>
    </font>
    <font>
      <b/>
      <sz val="9"/>
    </font>
    <font>
      <b/>
      <color rgb="FFFFFFFF"/>
      <sz val="16"/>
    </font>
    <font>
      <color rgb="FF4A90C4"/>
      <sz val="9"/>
    </font>
    <font>
      <b/>
      <color rgb="FFFFFFFF"/>
      <sz val="10"/>
    </font>
    <font>
      <color rgb="FF0000FF"/>
      <sz val="9"/>
    </font>
    <font>
      <b/>
      <color rgb="FFFFFFFF"/>
      <sz val="9"/>
    </font>
    <font>
      <color rgb="FF333333"/>
      <sz val="9"/>
    </font>
    <font>
      <b/>
      <sz val="10"/>
    </font>
    <font>
      <b/>
      <color rgb="FFFFFFFF"/>
      <sz val="11"/>
    </font>
  </fonts>
  <fills count="7">
    <fill>
      <patternFill patternType="none"/>
    </fill>
    <fill>
      <patternFill patternType="gray125"/>
    </fill>
    <fill>
      <patternFill patternType="solid">
        <fgColor rgb="FF1A2B3C"/>
      </patternFill>
    </fill>
    <fill>
      <patternFill patternType="solid">
        <fgColor rgb="FF2E4A6B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E8EEF4"/>
      </patternFill>
    </fill>
  </fills>
  <borders count="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2" borderId="0" xfId="0" applyFill="1"/>
    <xf numFmtId="0" fontId="2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1" fillId="4" borderId="1" xfId="0" applyFont="1" applyFill="1" applyBorder="1" applyAlignment="1">
      <alignment vertical="center" indent="1"/>
    </xf>
    <xf numFmtId="0" fontId="5" fillId="5" borderId="1" xfId="0" applyFont="1" applyFill="1" applyBorder="1" applyAlignment="1">
      <alignment vertical="center" indent="1"/>
    </xf>
    <xf numFmtId="0" fontId="6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 indent="1"/>
    </xf>
    <xf numFmtId="0" fontId="5" fillId="5" borderId="1" xfId="0" applyFont="1" applyFill="1" applyBorder="1" applyAlignment="1">
      <alignment horizontal="left" vertical="center" wrapText="1" indent="1"/>
    </xf>
    <xf numFmtId="0" fontId="7" fillId="6" borderId="1" xfId="0" applyFont="1" applyFill="1" applyBorder="1" applyAlignment="1">
      <alignment horizontal="left" vertical="center" wrapText="1" indent="1"/>
    </xf>
    <xf numFmtId="0" fontId="5" fillId="6" borderId="1" xfId="0" applyFont="1" applyFill="1" applyBorder="1" applyAlignment="1">
      <alignment horizontal="left" vertical="center" wrapText="1" indent="1"/>
    </xf>
    <xf numFmtId="0" fontId="1" fillId="4" borderId="1" xfId="0" applyFont="1" applyFill="1" applyBorder="1"/>
    <xf numFmtId="164" fontId="1" fillId="4" borderId="1" xfId="0" applyNumberFormat="1" applyFont="1" applyFill="1" applyBorder="1"/>
    <xf numFmtId="164" fontId="8" fillId="4" borderId="1" xfId="0" applyNumberFormat="1" applyFont="1" applyFill="1" applyBorder="1"/>
    <xf numFmtId="9" fontId="5" fillId="5" borderId="1" xfId="0" applyNumberFormat="1" applyFont="1" applyFill="1" applyBorder="1"/>
    <xf numFmtId="0" fontId="9" fillId="2" borderId="1" xfId="0" applyFont="1" applyFill="1" applyBorder="1"/>
    <xf numFmtId="164" fontId="9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absolute">
    <xdr:from>
      <xdr:col>1</xdr:col>
      <xdr:colOff>47999</xdr:colOff>
      <xdr:row>1</xdr:row>
      <xdr:rowOff>33600</xdr:rowOff>
    </xdr:from>
    <xdr:ext cx="2105025" cy="9144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1"/>
  <sheetFormatPr defaultRowHeight="15" outlineLevelRow="0" outlineLevelCol="0" x14ac:dyDescent="55"/>
  <cols>
    <col min="1" max="1" width="3" customWidth="1"/>
    <col min="2" max="2" width="32" customWidth="1"/>
    <col min="3" max="3" width="12" customWidth="1"/>
    <col min="4" max="6" width="14" customWidth="1"/>
    <col min="7" max="7" width="24" customWidth="1"/>
  </cols>
  <sheetData>
    <row r="1" ht="18" customHeight="1" spans="3:3" x14ac:dyDescent="0.25">
      <c r="C1" s="1" t="s">
        <v>0</v>
      </c>
    </row>
    <row r="2" ht="42" customHeight="1" spans="2:7" x14ac:dyDescent="0.25">
      <c r="B2" s="2"/>
      <c r="C2" s="2"/>
      <c r="D2" s="2"/>
      <c r="E2" s="2"/>
      <c r="F2" s="3" t="s">
        <v>1</v>
      </c>
      <c r="G2" s="3"/>
    </row>
    <row r="3" ht="18" customHeight="1" spans="2:7" x14ac:dyDescent="0.25">
      <c r="B3" s="2"/>
      <c r="C3" s="2"/>
      <c r="D3" s="2"/>
      <c r="E3" s="2"/>
      <c r="F3" s="4" t="s">
        <v>2</v>
      </c>
      <c r="G3" s="4"/>
    </row>
    <row r="4" ht="8" customHeight="1" x14ac:dyDescent="0.25"/>
    <row r="5" ht="20" customHeight="1" spans="2:7" x14ac:dyDescent="0.25">
      <c r="B5" s="5" t="s">
        <v>3</v>
      </c>
      <c r="C5" s="5"/>
      <c r="D5" s="5"/>
      <c r="E5" s="5"/>
      <c r="F5" s="5"/>
      <c r="G5" s="5"/>
    </row>
    <row r="6" ht="18" customHeight="1" spans="2:7" x14ac:dyDescent="0.25">
      <c r="B6" s="6" t="s">
        <v>4</v>
      </c>
      <c r="C6" s="7" t="s">
        <v>5</v>
      </c>
      <c r="D6" s="7"/>
      <c r="E6" s="6" t="s">
        <v>6</v>
      </c>
      <c r="F6" s="7" t="s">
        <v>7</v>
      </c>
      <c r="G6" s="7"/>
    </row>
    <row r="7" ht="18" customHeight="1" spans="2:7" x14ac:dyDescent="0.25">
      <c r="B7" s="6" t="s">
        <v>8</v>
      </c>
      <c r="C7" s="7" t="s">
        <v>9</v>
      </c>
      <c r="D7" s="7"/>
      <c r="E7" s="6" t="s">
        <v>10</v>
      </c>
      <c r="F7" s="7" t="s">
        <v>11</v>
      </c>
      <c r="G7" s="7"/>
    </row>
    <row r="8" ht="18" customHeight="1" spans="2:7" x14ac:dyDescent="0.25">
      <c r="B8" s="6" t="s">
        <v>12</v>
      </c>
      <c r="C8" s="7" t="s">
        <v>13</v>
      </c>
      <c r="D8" s="7"/>
      <c r="E8" s="6" t="s">
        <v>14</v>
      </c>
      <c r="F8" s="7" t="s">
        <v>15</v>
      </c>
      <c r="G8" s="7"/>
    </row>
    <row r="9" ht="18" customHeight="1" spans="2:7" x14ac:dyDescent="0.25">
      <c r="B9" s="6" t="s">
        <v>16</v>
      </c>
      <c r="C9" s="7" t="s">
        <v>17</v>
      </c>
      <c r="D9" s="7"/>
      <c r="E9" s="6" t="s">
        <v>18</v>
      </c>
      <c r="F9" s="7" t="s">
        <v>19</v>
      </c>
      <c r="G9" s="7"/>
    </row>
    <row r="11" ht="20" customHeight="1" spans="2:7" x14ac:dyDescent="0.25">
      <c r="B11" s="5" t="s">
        <v>20</v>
      </c>
      <c r="C11" s="5"/>
      <c r="D11" s="5"/>
      <c r="E11" s="5"/>
      <c r="F11" s="5"/>
      <c r="G11" s="5"/>
    </row>
    <row r="12" ht="22" customHeight="1" spans="2:7" x14ac:dyDescent="0.25">
      <c r="B12" s="8" t="s">
        <v>21</v>
      </c>
      <c r="C12" s="8" t="s">
        <v>22</v>
      </c>
      <c r="D12" s="8" t="s">
        <v>23</v>
      </c>
      <c r="E12" s="8" t="s">
        <v>24</v>
      </c>
      <c r="F12" s="8" t="s">
        <v>25</v>
      </c>
      <c r="G12" s="8" t="s">
        <v>26</v>
      </c>
    </row>
    <row r="13" ht="18" customHeight="1" spans="2:7" x14ac:dyDescent="0.25">
      <c r="B13" s="9" t="s">
        <v>27</v>
      </c>
      <c r="C13" s="10" t="s">
        <v>28</v>
      </c>
      <c r="D13" s="10" t="s">
        <v>28</v>
      </c>
      <c r="E13" s="10" t="s">
        <v>28</v>
      </c>
      <c r="F13" s="9">
        <f>IF(C13*E13&gt;0,C13*E13,"")</f>
      </c>
      <c r="G13" s="10" t="s">
        <v>28</v>
      </c>
    </row>
    <row r="14" ht="18" customHeight="1" spans="2:7" x14ac:dyDescent="0.25">
      <c r="B14" s="11" t="s">
        <v>29</v>
      </c>
      <c r="C14" s="12" t="s">
        <v>28</v>
      </c>
      <c r="D14" s="12" t="s">
        <v>28</v>
      </c>
      <c r="E14" s="12" t="s">
        <v>28</v>
      </c>
      <c r="F14" s="11">
        <f>IF(C14*E14&gt;0,C14*E14,"")</f>
      </c>
      <c r="G14" s="12" t="s">
        <v>28</v>
      </c>
    </row>
    <row r="15" ht="18" customHeight="1" spans="2:7" x14ac:dyDescent="0.25">
      <c r="B15" s="9" t="s">
        <v>30</v>
      </c>
      <c r="C15" s="10" t="s">
        <v>28</v>
      </c>
      <c r="D15" s="10" t="s">
        <v>28</v>
      </c>
      <c r="E15" s="10" t="s">
        <v>28</v>
      </c>
      <c r="F15" s="9">
        <f>IF(C15*E15&gt;0,C15*E15,"")</f>
      </c>
      <c r="G15" s="10" t="s">
        <v>28</v>
      </c>
    </row>
    <row r="16" ht="18" customHeight="1" spans="2:7" x14ac:dyDescent="0.25">
      <c r="B16" s="11" t="s">
        <v>31</v>
      </c>
      <c r="C16" s="12" t="s">
        <v>28</v>
      </c>
      <c r="D16" s="12" t="s">
        <v>28</v>
      </c>
      <c r="E16" s="12" t="s">
        <v>28</v>
      </c>
      <c r="F16" s="11">
        <f>IF(C16*E16&gt;0,C16*E16,"")</f>
      </c>
      <c r="G16" s="12" t="s">
        <v>28</v>
      </c>
    </row>
    <row r="17" ht="18" customHeight="1" spans="2:7" x14ac:dyDescent="0.25">
      <c r="B17" s="9" t="s">
        <v>32</v>
      </c>
      <c r="C17" s="10" t="s">
        <v>28</v>
      </c>
      <c r="D17" s="10" t="s">
        <v>28</v>
      </c>
      <c r="E17" s="10" t="s">
        <v>28</v>
      </c>
      <c r="F17" s="9">
        <f>IF(C17*E17&gt;0,C17*E17,"")</f>
      </c>
      <c r="G17" s="10" t="s">
        <v>28</v>
      </c>
    </row>
    <row r="18" ht="18" customHeight="1" spans="2:6" x14ac:dyDescent="0.25">
      <c r="B18" s="13" t="s">
        <v>33</v>
      </c>
      <c r="C18" s="13"/>
      <c r="D18" s="13"/>
      <c r="E18" s="13"/>
      <c r="F18" s="14">
        <f>SUM(F13:F17)</f>
      </c>
    </row>
    <row r="20" ht="20" customHeight="1" spans="2:7" x14ac:dyDescent="0.25">
      <c r="B20" s="5" t="s">
        <v>34</v>
      </c>
      <c r="C20" s="5"/>
      <c r="D20" s="5"/>
      <c r="E20" s="5"/>
      <c r="F20" s="5"/>
      <c r="G20" s="5"/>
    </row>
    <row r="21" ht="22" customHeight="1" spans="2:7" x14ac:dyDescent="0.25">
      <c r="B21" s="8" t="s">
        <v>35</v>
      </c>
      <c r="C21" s="8" t="s">
        <v>36</v>
      </c>
      <c r="D21" s="8" t="s">
        <v>37</v>
      </c>
      <c r="E21" s="8" t="s">
        <v>38</v>
      </c>
      <c r="F21" s="8" t="s">
        <v>25</v>
      </c>
      <c r="G21" s="8" t="s">
        <v>39</v>
      </c>
    </row>
    <row r="22" ht="18" customHeight="1" spans="2:7" x14ac:dyDescent="0.25">
      <c r="B22" s="9" t="s">
        <v>40</v>
      </c>
      <c r="C22" s="10" t="s">
        <v>28</v>
      </c>
      <c r="D22" s="9" t="s">
        <v>41</v>
      </c>
      <c r="E22" s="10" t="s">
        <v>28</v>
      </c>
      <c r="F22" s="9">
        <f>IF(C22*E22&gt;0,C22*E22,"")</f>
      </c>
      <c r="G22" s="10" t="s">
        <v>28</v>
      </c>
    </row>
    <row r="23" ht="18" customHeight="1" spans="2:7" x14ac:dyDescent="0.25">
      <c r="B23" s="11" t="s">
        <v>42</v>
      </c>
      <c r="C23" s="12" t="s">
        <v>28</v>
      </c>
      <c r="D23" s="11" t="s">
        <v>41</v>
      </c>
      <c r="E23" s="12" t="s">
        <v>28</v>
      </c>
      <c r="F23" s="11">
        <f>IF(C23*E23&gt;0,C23*E23,"")</f>
      </c>
      <c r="G23" s="12" t="s">
        <v>28</v>
      </c>
    </row>
    <row r="24" ht="18" customHeight="1" spans="2:7" x14ac:dyDescent="0.25">
      <c r="B24" s="9" t="s">
        <v>43</v>
      </c>
      <c r="C24" s="10" t="s">
        <v>28</v>
      </c>
      <c r="D24" s="9" t="s">
        <v>41</v>
      </c>
      <c r="E24" s="10" t="s">
        <v>28</v>
      </c>
      <c r="F24" s="9">
        <f>IF(C24*E24&gt;0,C24*E24,"")</f>
      </c>
      <c r="G24" s="10" t="s">
        <v>28</v>
      </c>
    </row>
    <row r="25" ht="18" customHeight="1" spans="2:7" x14ac:dyDescent="0.25">
      <c r="B25" s="11" t="s">
        <v>44</v>
      </c>
      <c r="C25" s="12" t="s">
        <v>28</v>
      </c>
      <c r="D25" s="11" t="s">
        <v>41</v>
      </c>
      <c r="E25" s="12" t="s">
        <v>28</v>
      </c>
      <c r="F25" s="11">
        <f>IF(C25*E25&gt;0,C25*E25,"")</f>
      </c>
      <c r="G25" s="12" t="s">
        <v>28</v>
      </c>
    </row>
    <row r="26" ht="18" customHeight="1" spans="2:7" x14ac:dyDescent="0.25">
      <c r="B26" s="9" t="s">
        <v>45</v>
      </c>
      <c r="C26" s="10" t="s">
        <v>28</v>
      </c>
      <c r="D26" s="9" t="s">
        <v>41</v>
      </c>
      <c r="E26" s="10" t="s">
        <v>28</v>
      </c>
      <c r="F26" s="9">
        <f>IF(C26*E26&gt;0,C26*E26,"")</f>
      </c>
      <c r="G26" s="10" t="s">
        <v>28</v>
      </c>
    </row>
    <row r="27" ht="18" customHeight="1" spans="2:6" x14ac:dyDescent="0.25">
      <c r="B27" s="13" t="s">
        <v>46</v>
      </c>
      <c r="C27" s="13"/>
      <c r="D27" s="13"/>
      <c r="E27" s="13"/>
      <c r="F27" s="14">
        <f>SUM(F22:F26)</f>
      </c>
    </row>
    <row r="29" ht="20" customHeight="1" spans="2:7" x14ac:dyDescent="0.25">
      <c r="B29" s="5" t="s">
        <v>47</v>
      </c>
      <c r="C29" s="5"/>
      <c r="D29" s="5"/>
      <c r="E29" s="5"/>
      <c r="F29" s="5"/>
      <c r="G29" s="5"/>
    </row>
    <row r="30" ht="22" customHeight="1" spans="2:7" x14ac:dyDescent="0.25">
      <c r="B30" s="8" t="s">
        <v>48</v>
      </c>
      <c r="C30" s="8" t="s">
        <v>22</v>
      </c>
      <c r="D30" s="8" t="s">
        <v>23</v>
      </c>
      <c r="E30" s="8" t="s">
        <v>24</v>
      </c>
      <c r="F30" s="8" t="s">
        <v>25</v>
      </c>
      <c r="G30" s="8" t="s">
        <v>39</v>
      </c>
    </row>
    <row r="31" ht="18" customHeight="1" spans="2:7" x14ac:dyDescent="0.25">
      <c r="B31" s="9" t="s">
        <v>49</v>
      </c>
      <c r="C31" s="10" t="s">
        <v>28</v>
      </c>
      <c r="D31" s="10" t="s">
        <v>28</v>
      </c>
      <c r="E31" s="10" t="s">
        <v>28</v>
      </c>
      <c r="F31" s="9">
        <f>IF(C31*E31&gt;0,C31*E31,"")</f>
      </c>
      <c r="G31" s="10" t="s">
        <v>28</v>
      </c>
    </row>
    <row r="32" ht="18" customHeight="1" spans="2:7" x14ac:dyDescent="0.25">
      <c r="B32" s="11" t="s">
        <v>50</v>
      </c>
      <c r="C32" s="12" t="s">
        <v>28</v>
      </c>
      <c r="D32" s="12" t="s">
        <v>28</v>
      </c>
      <c r="E32" s="12" t="s">
        <v>28</v>
      </c>
      <c r="F32" s="11">
        <f>IF(C32*E32&gt;0,C32*E32,"")</f>
      </c>
      <c r="G32" s="12" t="s">
        <v>28</v>
      </c>
    </row>
    <row r="33" ht="18" customHeight="1" spans="2:7" x14ac:dyDescent="0.25">
      <c r="B33" s="9" t="s">
        <v>51</v>
      </c>
      <c r="C33" s="10" t="s">
        <v>28</v>
      </c>
      <c r="D33" s="10" t="s">
        <v>28</v>
      </c>
      <c r="E33" s="10" t="s">
        <v>28</v>
      </c>
      <c r="F33" s="9">
        <f>IF(C33*E33&gt;0,C33*E33,"")</f>
      </c>
      <c r="G33" s="10" t="s">
        <v>28</v>
      </c>
    </row>
    <row r="34" ht="18" customHeight="1" spans="2:7" x14ac:dyDescent="0.25">
      <c r="B34" s="11" t="s">
        <v>52</v>
      </c>
      <c r="C34" s="12" t="s">
        <v>28</v>
      </c>
      <c r="D34" s="12" t="s">
        <v>28</v>
      </c>
      <c r="E34" s="12" t="s">
        <v>28</v>
      </c>
      <c r="F34" s="11">
        <f>IF(C34*E34&gt;0,C34*E34,"")</f>
      </c>
      <c r="G34" s="12" t="s">
        <v>28</v>
      </c>
    </row>
    <row r="35" ht="18" customHeight="1" spans="2:7" x14ac:dyDescent="0.25">
      <c r="B35" s="9" t="s">
        <v>53</v>
      </c>
      <c r="C35" s="10" t="s">
        <v>28</v>
      </c>
      <c r="D35" s="10" t="s">
        <v>28</v>
      </c>
      <c r="E35" s="10" t="s">
        <v>28</v>
      </c>
      <c r="F35" s="9">
        <f>IF(C35*E35&gt;0,C35*E35,"")</f>
      </c>
      <c r="G35" s="10" t="s">
        <v>28</v>
      </c>
    </row>
    <row r="36" ht="18" customHeight="1" spans="2:6" x14ac:dyDescent="0.25">
      <c r="B36" s="13" t="s">
        <v>54</v>
      </c>
      <c r="C36" s="13"/>
      <c r="D36" s="13"/>
      <c r="E36" s="13"/>
      <c r="F36" s="14">
        <f>SUM(F31:F35)</f>
      </c>
    </row>
    <row r="38" ht="20" customHeight="1" spans="2:7" x14ac:dyDescent="0.25">
      <c r="B38" s="5" t="s">
        <v>55</v>
      </c>
      <c r="C38" s="5"/>
      <c r="D38" s="5"/>
      <c r="E38" s="5"/>
      <c r="F38" s="5"/>
      <c r="G38" s="5"/>
    </row>
    <row r="39" ht="20" customHeight="1" spans="2:6" x14ac:dyDescent="0.25">
      <c r="B39" s="13" t="s">
        <v>56</v>
      </c>
      <c r="C39" s="13"/>
      <c r="D39" s="13"/>
      <c r="E39" s="13"/>
      <c r="F39" s="15">
        <f>F18+F27+F36</f>
      </c>
    </row>
    <row r="40" ht="18" customHeight="1" spans="2:6" x14ac:dyDescent="0.25">
      <c r="B40" s="13" t="s">
        <v>57</v>
      </c>
      <c r="C40" s="13"/>
      <c r="D40" s="13"/>
      <c r="E40" s="13"/>
      <c r="F40" s="16">
        <v>0.3</v>
      </c>
    </row>
    <row r="41" ht="24" customHeight="1" spans="2:6" x14ac:dyDescent="0.25">
      <c r="B41" s="17" t="s">
        <v>58</v>
      </c>
      <c r="C41" s="17"/>
      <c r="D41" s="17"/>
      <c r="E41" s="17"/>
      <c r="F41" s="18">
        <f>F39/(1-F40)</f>
      </c>
    </row>
  </sheetData>
  <mergeCells count="21">
    <mergeCell ref="F2:G2"/>
    <mergeCell ref="F3:G3"/>
    <mergeCell ref="B5:G5"/>
    <mergeCell ref="C6:D6"/>
    <mergeCell ref="F6:G6"/>
    <mergeCell ref="C7:D7"/>
    <mergeCell ref="F7:G7"/>
    <mergeCell ref="C8:D8"/>
    <mergeCell ref="F8:G8"/>
    <mergeCell ref="C9:D9"/>
    <mergeCell ref="F9:G9"/>
    <mergeCell ref="B11:G11"/>
    <mergeCell ref="B18:E18"/>
    <mergeCell ref="B20:G20"/>
    <mergeCell ref="B27:E27"/>
    <mergeCell ref="B29:G29"/>
    <mergeCell ref="B36:E36"/>
    <mergeCell ref="B38:G38"/>
    <mergeCell ref="B39:E39"/>
    <mergeCell ref="B40:E40"/>
    <mergeCell ref="B41:E41"/>
  </mergeCell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Estimation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Startup MFG</dc:creator>
  <dc:title/>
  <dc:subject/>
  <dc:description/>
  <cp:keywords/>
  <cp:category/>
  <cp:lastModifiedBy>Unknown</cp:lastModifiedBy>
  <dcterms:created xsi:type="dcterms:W3CDTF">2026-06-03T22:57:29Z</dcterms:created>
  <dcterms:modified xsi:type="dcterms:W3CDTF">2026-06-03T22:57:29Z</dcterms:modified>
</cp:coreProperties>
</file>